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instroyrf.ru\dfs\Fileserver\2.D-AKD\8.O-OPZ\Госзакупки\4_Реестры\На сайт Минстроя\2018 год\Исполнение 604пр и 357пр\4 квартал\"/>
    </mc:Choice>
  </mc:AlternateContent>
  <bookViews>
    <workbookView xWindow="0" yWindow="0" windowWidth="11700" windowHeight="7560"/>
  </bookViews>
  <sheets>
    <sheet name="Лист1" sheetId="1" r:id="rId1"/>
  </sheets>
  <definedNames>
    <definedName name="_xlnm._FilterDatabase" localSheetId="0" hidden="1">Лист1!$A$4:$Q$7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P7" i="1"/>
  <c r="P5" i="1" l="1"/>
  <c r="Q5" i="1"/>
  <c r="P6" i="1"/>
  <c r="Q6" i="1"/>
</calcChain>
</file>

<file path=xl/sharedStrings.xml><?xml version="1.0" encoding="utf-8"?>
<sst xmlns="http://schemas.openxmlformats.org/spreadsheetml/2006/main" count="51" uniqueCount="40">
  <si>
    <t>№ п/п</t>
  </si>
  <si>
    <t>Объект закупки в соответствии с планом-графиком</t>
  </si>
  <si>
    <t>Способ определения поставщика(подрядчика, исполнителя)</t>
  </si>
  <si>
    <t>Количество участников закупки</t>
  </si>
  <si>
    <t>Подано заявок</t>
  </si>
  <si>
    <t>Допущено заявок</t>
  </si>
  <si>
    <t>Сроки закупочной продукции</t>
  </si>
  <si>
    <t>Дата размещения извещения</t>
  </si>
  <si>
    <t>Дата заключения контракта</t>
  </si>
  <si>
    <t>Номер государственного контракта</t>
  </si>
  <si>
    <t>Ссылка на государственный контракт в реестре государственных контактов</t>
  </si>
  <si>
    <t>Дата завершения исполнения контракта</t>
  </si>
  <si>
    <t>Стоимостные показатели проведенной закупки</t>
  </si>
  <si>
    <t>Начальная (максимальная) цена контракта, руб.</t>
  </si>
  <si>
    <t>Цена контракта, заключенного по результатам проведенной закупки, руб.</t>
  </si>
  <si>
    <t>Экономия, (снижение цены) руб.</t>
  </si>
  <si>
    <t>1.</t>
  </si>
  <si>
    <t>2.</t>
  </si>
  <si>
    <t>3.</t>
  </si>
  <si>
    <t>-</t>
  </si>
  <si>
    <t>Ссылка на извещение, опубликованное в Единой информационной системе</t>
  </si>
  <si>
    <t xml:space="preserve"> Сроки выполняемых работ, оказываемых услуг, поставки товара</t>
  </si>
  <si>
    <t>Преференции</t>
  </si>
  <si>
    <t>СМП</t>
  </si>
  <si>
    <t>Открытый конкурс</t>
  </si>
  <si>
    <t>Экономия, (снижение цены) %</t>
  </si>
  <si>
    <t>Отчет о закупочной деятельности Минстроя России за IV квартал 2018 года</t>
  </si>
  <si>
    <t xml:space="preserve">Выполнение работ по развитию системы электронного документооборота Министерства строительства и жилищно-коммунального хозяйства Российской Федерации </t>
  </si>
  <si>
    <t>1 этап: не позднее 30 дней с даты заключения государственного контракта, 2 этап: 150 дней с даты завершения 1 этапа по государственному контракту.</t>
  </si>
  <si>
    <t>http://zakupki.gov.ru/epz/order/notice/ok44/view/common-info.html?regNumber=0195100000518000026</t>
  </si>
  <si>
    <t>42.1 от 26.12.2018</t>
  </si>
  <si>
    <t xml:space="preserve">Оказание услуг по автотранспортному обслуживанию Министра строительства и жилищно-коммунального хозяйства Российской Федерации </t>
  </si>
  <si>
    <t xml:space="preserve"> с 1 января 2019 г. по 31 декабря 2019 г. </t>
  </si>
  <si>
    <t>Единственный поставщик</t>
  </si>
  <si>
    <t>http://zakupki.gov.ru/epz/order/notice/ep44/view/common-info.html?regNumber=0195100000518000027</t>
  </si>
  <si>
    <t xml:space="preserve">Предоставление правительственной специальной телефонной связи </t>
  </si>
  <si>
    <t xml:space="preserve"> Срок предоставления услуг правительственной специальной связи по 31.12.2019</t>
  </si>
  <si>
    <t>http://zakupki.gov.ru/epz/order/notice/ep44/view/common-info.html?regNumber=0195100000518000028</t>
  </si>
  <si>
    <t>Ведется работа по заключению государственного контракта.</t>
  </si>
  <si>
    <t>http://zakupki.gov.ru/epz/contract/contractCard/common-info.html?reestrNumber=1770778088718000030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</si>
</sst>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view="pageBreakPreview" zoomScale="80" zoomScaleNormal="80" zoomScaleSheetLayoutView="80" workbookViewId="0">
      <selection activeCell="L7" sqref="L7"/>
    </sheetView>
  </sheetViews>
  <sheetFormatPr defaultRowHeight="15" x14ac:dyDescent="0.25"/>
  <cols>
    <col min="1" max="1" width="4.85546875" customWidth="1"/>
    <col min="2" max="2" width="29.85546875" customWidth="1"/>
    <col min="3" max="3" width="23.140625" customWidth="1"/>
    <col min="4" max="4" width="25.85546875" customWidth="1"/>
    <col min="5" max="5" width="12.5703125" customWidth="1"/>
    <col min="6" max="6" width="13.140625" customWidth="1"/>
    <col min="7" max="7" width="13.42578125" customWidth="1"/>
    <col min="8" max="8" width="12.28515625" customWidth="1"/>
    <col min="9" max="9" width="17.140625" customWidth="1"/>
    <col min="10" max="10" width="32.5703125" customWidth="1"/>
    <col min="11" max="11" width="35.28515625" customWidth="1"/>
    <col min="12" max="12" width="37" customWidth="1"/>
    <col min="13" max="13" width="13" customWidth="1"/>
    <col min="14" max="14" width="17.42578125" customWidth="1"/>
    <col min="15" max="15" width="17.7109375" customWidth="1"/>
    <col min="16" max="16" width="15.7109375" customWidth="1"/>
    <col min="17" max="17" width="11.7109375" customWidth="1"/>
  </cols>
  <sheetData>
    <row r="1" spans="1:17" x14ac:dyDescent="0.25">
      <c r="A1" s="18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/>
    </row>
    <row r="2" spans="1:17" ht="105" customHeight="1" x14ac:dyDescent="0.25">
      <c r="A2" s="21" t="s">
        <v>0</v>
      </c>
      <c r="B2" s="13" t="s">
        <v>1</v>
      </c>
      <c r="C2" s="13" t="s">
        <v>21</v>
      </c>
      <c r="D2" s="13" t="s">
        <v>2</v>
      </c>
      <c r="E2" s="15" t="s">
        <v>3</v>
      </c>
      <c r="F2" s="17"/>
      <c r="G2" s="15" t="s">
        <v>6</v>
      </c>
      <c r="H2" s="17"/>
      <c r="I2" s="13" t="s">
        <v>22</v>
      </c>
      <c r="J2" s="13" t="s">
        <v>20</v>
      </c>
      <c r="K2" s="13" t="s">
        <v>9</v>
      </c>
      <c r="L2" s="13" t="s">
        <v>10</v>
      </c>
      <c r="M2" s="13" t="s">
        <v>11</v>
      </c>
      <c r="N2" s="15" t="s">
        <v>12</v>
      </c>
      <c r="O2" s="16"/>
      <c r="P2" s="16"/>
      <c r="Q2" s="17"/>
    </row>
    <row r="3" spans="1:17" ht="75" x14ac:dyDescent="0.25">
      <c r="A3" s="21"/>
      <c r="B3" s="14"/>
      <c r="C3" s="14"/>
      <c r="D3" s="14"/>
      <c r="E3" s="1" t="s">
        <v>4</v>
      </c>
      <c r="F3" s="1" t="s">
        <v>5</v>
      </c>
      <c r="G3" s="1" t="s">
        <v>7</v>
      </c>
      <c r="H3" s="1" t="s">
        <v>8</v>
      </c>
      <c r="I3" s="14"/>
      <c r="J3" s="14"/>
      <c r="K3" s="14"/>
      <c r="L3" s="14"/>
      <c r="M3" s="14"/>
      <c r="N3" s="1" t="s">
        <v>13</v>
      </c>
      <c r="O3" s="1" t="s">
        <v>14</v>
      </c>
      <c r="P3" s="1" t="s">
        <v>15</v>
      </c>
      <c r="Q3" s="1" t="s">
        <v>25</v>
      </c>
    </row>
    <row r="4" spans="1:17" x14ac:dyDescent="0.25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</row>
    <row r="5" spans="1:17" ht="149.25" customHeight="1" x14ac:dyDescent="0.25">
      <c r="A5" s="4" t="s">
        <v>16</v>
      </c>
      <c r="B5" s="5" t="s">
        <v>27</v>
      </c>
      <c r="C5" s="5" t="s">
        <v>28</v>
      </c>
      <c r="D5" s="5" t="s">
        <v>24</v>
      </c>
      <c r="E5" s="6">
        <v>2</v>
      </c>
      <c r="F5" s="6">
        <v>2</v>
      </c>
      <c r="G5" s="10">
        <v>43411</v>
      </c>
      <c r="H5" s="7">
        <v>43460</v>
      </c>
      <c r="I5" s="7" t="s">
        <v>23</v>
      </c>
      <c r="J5" s="8" t="s">
        <v>29</v>
      </c>
      <c r="K5" s="9" t="s">
        <v>30</v>
      </c>
      <c r="L5" s="5" t="s">
        <v>39</v>
      </c>
      <c r="M5" s="10">
        <v>43640</v>
      </c>
      <c r="N5" s="12">
        <v>15800000</v>
      </c>
      <c r="O5" s="12">
        <v>15795000</v>
      </c>
      <c r="P5" s="12">
        <f>N5-O5</f>
        <v>5000</v>
      </c>
      <c r="Q5" s="11">
        <f>(100-O5/N5*100)</f>
        <v>3.1645569620252445E-2</v>
      </c>
    </row>
    <row r="6" spans="1:17" ht="100.5" customHeight="1" x14ac:dyDescent="0.25">
      <c r="A6" s="4" t="s">
        <v>17</v>
      </c>
      <c r="B6" s="5" t="s">
        <v>31</v>
      </c>
      <c r="C6" s="5" t="s">
        <v>32</v>
      </c>
      <c r="D6" s="5" t="s">
        <v>33</v>
      </c>
      <c r="E6" s="6" t="s">
        <v>19</v>
      </c>
      <c r="F6" s="6" t="s">
        <v>19</v>
      </c>
      <c r="G6" s="10">
        <v>43461</v>
      </c>
      <c r="H6" s="7" t="s">
        <v>19</v>
      </c>
      <c r="I6" s="7" t="s">
        <v>19</v>
      </c>
      <c r="J6" s="8" t="s">
        <v>34</v>
      </c>
      <c r="K6" s="9" t="s">
        <v>38</v>
      </c>
      <c r="L6" s="5" t="s">
        <v>19</v>
      </c>
      <c r="M6" s="10">
        <v>43830</v>
      </c>
      <c r="N6" s="12">
        <v>9995040</v>
      </c>
      <c r="O6" s="12">
        <v>9995040</v>
      </c>
      <c r="P6" s="12">
        <f>N6-O6</f>
        <v>0</v>
      </c>
      <c r="Q6" s="11">
        <f>(100-O6/N6*100)</f>
        <v>0</v>
      </c>
    </row>
    <row r="7" spans="1:17" ht="83.25" customHeight="1" x14ac:dyDescent="0.25">
      <c r="A7" s="4" t="s">
        <v>18</v>
      </c>
      <c r="B7" s="5" t="s">
        <v>35</v>
      </c>
      <c r="C7" s="5" t="s">
        <v>36</v>
      </c>
      <c r="D7" s="5" t="s">
        <v>33</v>
      </c>
      <c r="E7" s="6" t="s">
        <v>19</v>
      </c>
      <c r="F7" s="6" t="s">
        <v>19</v>
      </c>
      <c r="G7" s="10">
        <v>43461</v>
      </c>
      <c r="H7" s="7" t="s">
        <v>19</v>
      </c>
      <c r="I7" s="7" t="s">
        <v>19</v>
      </c>
      <c r="J7" s="8" t="s">
        <v>37</v>
      </c>
      <c r="K7" s="9" t="s">
        <v>38</v>
      </c>
      <c r="L7" s="5" t="s">
        <v>19</v>
      </c>
      <c r="M7" s="10">
        <v>43830</v>
      </c>
      <c r="N7" s="12">
        <v>15600</v>
      </c>
      <c r="O7" s="12">
        <v>15600</v>
      </c>
      <c r="P7" s="12">
        <f>N7-O7</f>
        <v>0</v>
      </c>
      <c r="Q7" s="11">
        <f t="shared" ref="Q7" si="0">(100-O7/N7*100)</f>
        <v>0</v>
      </c>
    </row>
  </sheetData>
  <autoFilter ref="A4:Q7"/>
  <mergeCells count="13">
    <mergeCell ref="M2:M3"/>
    <mergeCell ref="N2:Q2"/>
    <mergeCell ref="A1:Q1"/>
    <mergeCell ref="E2:F2"/>
    <mergeCell ref="A2:A3"/>
    <mergeCell ref="B2:B3"/>
    <mergeCell ref="C2:C3"/>
    <mergeCell ref="D2:D3"/>
    <mergeCell ref="G2:H2"/>
    <mergeCell ref="K2:K3"/>
    <mergeCell ref="L2:L3"/>
    <mergeCell ref="J2:J3"/>
    <mergeCell ref="I2:I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Забродина Наталья Андреевна</dc:creator>
  <cp:lastModifiedBy>Забродина Наталья Андреевна</cp:lastModifiedBy>
  <cp:lastPrinted>2016-10-04T07:48:05Z</cp:lastPrinted>
  <dcterms:created xsi:type="dcterms:W3CDTF">2016-06-14T13:31:20Z</dcterms:created>
  <dcterms:modified xsi:type="dcterms:W3CDTF">2018-12-28T11:09:10Z</dcterms:modified>
</cp:coreProperties>
</file>